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Print_Area" localSheetId="0">Foglio1!$A$2:$F$19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19" i="1" l="1"/>
  <c r="G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I19" i="1" l="1"/>
</calcChain>
</file>

<file path=xl/sharedStrings.xml><?xml version="1.0" encoding="utf-8"?>
<sst xmlns="http://schemas.openxmlformats.org/spreadsheetml/2006/main" count="55" uniqueCount="34">
  <si>
    <t>443497 DTDIT 1000</t>
  </si>
  <si>
    <t>Classic Marmont</t>
  </si>
  <si>
    <t>Nero</t>
  </si>
  <si>
    <t>Antic Rose</t>
  </si>
  <si>
    <t>Red</t>
  </si>
  <si>
    <t>446744 DTDIT 1000</t>
  </si>
  <si>
    <t>446744 DTDIT 6433</t>
  </si>
  <si>
    <t>447632 DTD1T 1000</t>
  </si>
  <si>
    <t>447632 DTD1T 5729</t>
  </si>
  <si>
    <t>447632 DTD1T 6433</t>
  </si>
  <si>
    <t>448065 DTD1T 1000</t>
  </si>
  <si>
    <t>498110 DTDIT 1000</t>
  </si>
  <si>
    <t>498110 DTDIT 6433</t>
  </si>
  <si>
    <t>Horsebit</t>
  </si>
  <si>
    <t>645454 1DB0G_2361</t>
  </si>
  <si>
    <t>Brown</t>
  </si>
  <si>
    <t>645454 1DB0G_1000</t>
  </si>
  <si>
    <t>Black</t>
  </si>
  <si>
    <t>PICS</t>
  </si>
  <si>
    <t>Item</t>
  </si>
  <si>
    <t>Line</t>
  </si>
  <si>
    <t>Color</t>
  </si>
  <si>
    <t>Retail</t>
  </si>
  <si>
    <t>Euro</t>
  </si>
  <si>
    <t>498110 DTDIT 5729</t>
  </si>
  <si>
    <t>WS</t>
  </si>
  <si>
    <t>Tot Qty</t>
  </si>
  <si>
    <t>Pcs</t>
  </si>
  <si>
    <t>TOT PCS</t>
  </si>
  <si>
    <t xml:space="preserve">Tot  Retail </t>
  </si>
  <si>
    <t xml:space="preserve"> Euro </t>
  </si>
  <si>
    <t>Tot  WS</t>
  </si>
  <si>
    <t>NL</t>
  </si>
  <si>
    <t>LOT  426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</si>
</sst>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돋움"/>
      <family val="3"/>
      <charset val="129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 applyAlignment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3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3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3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1" fillId="2" borderId="1" xfId="3" applyFont="1" applyFill="1" applyBorder="1" applyAlignment="1">
      <alignment horizontal="center" vertical="center"/>
    </xf>
    <xf numFmtId="164" fontId="1" fillId="3" borderId="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164" fontId="2" fillId="3" borderId="3" xfId="3" applyFont="1" applyFill="1" applyBorder="1" applyAlignment="1">
      <alignment horizontal="center" vertical="center"/>
    </xf>
    <xf numFmtId="164" fontId="2" fillId="2" borderId="3" xfId="3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4" fontId="10" fillId="3" borderId="1" xfId="3" applyFont="1" applyFill="1" applyBorder="1" applyAlignment="1">
      <alignment horizontal="center" vertical="center"/>
    </xf>
    <xf numFmtId="164" fontId="10" fillId="2" borderId="1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9" fillId="3" borderId="1" xfId="3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9" fillId="2" borderId="1" xfId="3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e 2" xfId="2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101600</xdr:rowOff>
    </xdr:from>
    <xdr:to>
      <xdr:col>0</xdr:col>
      <xdr:colOff>780578</xdr:colOff>
      <xdr:row>5</xdr:row>
      <xdr:rowOff>568621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xmlns="" id="{DD02E91B-1ABE-CF49-B609-C7E82E63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77900"/>
          <a:ext cx="742478" cy="467021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6</xdr:row>
      <xdr:rowOff>50800</xdr:rowOff>
    </xdr:from>
    <xdr:ext cx="704231" cy="445323"/>
    <xdr:pic>
      <xdr:nvPicPr>
        <xdr:cNvPr id="5" name="Picture 4">
          <a:extLst>
            <a:ext uri="{FF2B5EF4-FFF2-40B4-BE49-F238E27FC236}">
              <a16:creationId xmlns:a16="http://schemas.microsoft.com/office/drawing/2014/main" xmlns="" id="{F464A226-D3BC-AC47-BED3-9502B56C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99" y="2679700"/>
          <a:ext cx="704231" cy="445323"/>
        </a:xfrm>
        <a:prstGeom prst="rect">
          <a:avLst/>
        </a:prstGeom>
      </xdr:spPr>
    </xdr:pic>
    <xdr:clientData/>
  </xdr:oneCellAnchor>
  <xdr:oneCellAnchor>
    <xdr:from>
      <xdr:col>0</xdr:col>
      <xdr:colOff>61189</xdr:colOff>
      <xdr:row>7</xdr:row>
      <xdr:rowOff>74335</xdr:rowOff>
    </xdr:from>
    <xdr:ext cx="650010" cy="405562"/>
    <xdr:pic>
      <xdr:nvPicPr>
        <xdr:cNvPr id="6" name="Picture 5">
          <a:extLst>
            <a:ext uri="{FF2B5EF4-FFF2-40B4-BE49-F238E27FC236}">
              <a16:creationId xmlns:a16="http://schemas.microsoft.com/office/drawing/2014/main" xmlns="" id="{1FC9F70A-61EF-E64F-A44E-9ED429A2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89" y="3287435"/>
          <a:ext cx="650010" cy="405562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8</xdr:row>
      <xdr:rowOff>50800</xdr:rowOff>
    </xdr:from>
    <xdr:to>
      <xdr:col>0</xdr:col>
      <xdr:colOff>736600</xdr:colOff>
      <xdr:row>8</xdr:row>
      <xdr:rowOff>475021</xdr:rowOff>
    </xdr:to>
    <xdr:pic>
      <xdr:nvPicPr>
        <xdr:cNvPr id="7" name="image7.jpeg">
          <a:extLst>
            <a:ext uri="{FF2B5EF4-FFF2-40B4-BE49-F238E27FC236}">
              <a16:creationId xmlns:a16="http://schemas.microsoft.com/office/drawing/2014/main" xmlns="" id="{5199AB39-4A12-3841-9AD1-ACA1C7988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48100"/>
          <a:ext cx="698500" cy="424221"/>
        </a:xfrm>
        <a:prstGeom prst="rect">
          <a:avLst/>
        </a:prstGeom>
      </xdr:spPr>
    </xdr:pic>
    <xdr:clientData/>
  </xdr:twoCellAnchor>
  <xdr:twoCellAnchor editAs="oneCell">
    <xdr:from>
      <xdr:col>0</xdr:col>
      <xdr:colOff>46181</xdr:colOff>
      <xdr:row>9</xdr:row>
      <xdr:rowOff>37388</xdr:rowOff>
    </xdr:from>
    <xdr:to>
      <xdr:col>0</xdr:col>
      <xdr:colOff>690775</xdr:colOff>
      <xdr:row>9</xdr:row>
      <xdr:rowOff>431307</xdr:rowOff>
    </xdr:to>
    <xdr:pic>
      <xdr:nvPicPr>
        <xdr:cNvPr id="8" name="image9.jpeg">
          <a:extLst>
            <a:ext uri="{FF2B5EF4-FFF2-40B4-BE49-F238E27FC236}">
              <a16:creationId xmlns:a16="http://schemas.microsoft.com/office/drawing/2014/main" xmlns="" id="{569D0ABA-7A73-E844-BF8A-CC93A009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1" y="4418888"/>
          <a:ext cx="644594" cy="3939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79397</xdr:rowOff>
    </xdr:from>
    <xdr:to>
      <xdr:col>0</xdr:col>
      <xdr:colOff>703624</xdr:colOff>
      <xdr:row>10</xdr:row>
      <xdr:rowOff>482600</xdr:rowOff>
    </xdr:to>
    <xdr:pic>
      <xdr:nvPicPr>
        <xdr:cNvPr id="9" name="image8.jpeg">
          <a:extLst>
            <a:ext uri="{FF2B5EF4-FFF2-40B4-BE49-F238E27FC236}">
              <a16:creationId xmlns:a16="http://schemas.microsoft.com/office/drawing/2014/main" xmlns="" id="{8027EFD8-216F-9C46-B882-900DDA9AB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5097"/>
          <a:ext cx="703624" cy="403203"/>
        </a:xfrm>
        <a:prstGeom prst="rect">
          <a:avLst/>
        </a:prstGeom>
      </xdr:spPr>
    </xdr:pic>
    <xdr:clientData/>
  </xdr:twoCellAnchor>
  <xdr:oneCellAnchor>
    <xdr:from>
      <xdr:col>0</xdr:col>
      <xdr:colOff>34637</xdr:colOff>
      <xdr:row>11</xdr:row>
      <xdr:rowOff>63500</xdr:rowOff>
    </xdr:from>
    <xdr:ext cx="628343" cy="455793"/>
    <xdr:pic>
      <xdr:nvPicPr>
        <xdr:cNvPr id="11" name="그림 23">
          <a:extLst>
            <a:ext uri="{FF2B5EF4-FFF2-40B4-BE49-F238E27FC236}">
              <a16:creationId xmlns:a16="http://schemas.microsoft.com/office/drawing/2014/main" xmlns="" id="{F484C668-41C8-5043-8FA1-95F809286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37" y="5613400"/>
          <a:ext cx="628343" cy="455793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12</xdr:row>
      <xdr:rowOff>50800</xdr:rowOff>
    </xdr:from>
    <xdr:ext cx="533400" cy="467504"/>
    <xdr:pic>
      <xdr:nvPicPr>
        <xdr:cNvPr id="13" name="Immagine 11">
          <a:extLst>
            <a:ext uri="{FF2B5EF4-FFF2-40B4-BE49-F238E27FC236}">
              <a16:creationId xmlns:a16="http://schemas.microsoft.com/office/drawing/2014/main" xmlns="" id="{BCAE088B-62F8-E049-864D-EE232133C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00" y="7353300"/>
          <a:ext cx="533400" cy="467504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13</xdr:row>
      <xdr:rowOff>38100</xdr:rowOff>
    </xdr:from>
    <xdr:to>
      <xdr:col>0</xdr:col>
      <xdr:colOff>622300</xdr:colOff>
      <xdr:row>13</xdr:row>
      <xdr:rowOff>532006</xdr:rowOff>
    </xdr:to>
    <xdr:pic>
      <xdr:nvPicPr>
        <xdr:cNvPr id="14" name="Immagine 8">
          <a:extLst>
            <a:ext uri="{FF2B5EF4-FFF2-40B4-BE49-F238E27FC236}">
              <a16:creationId xmlns:a16="http://schemas.microsoft.com/office/drawing/2014/main" xmlns="" id="{79B12E0D-DA5F-F247-BE2A-8B35D473E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" y="7924800"/>
          <a:ext cx="546100" cy="49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50800</xdr:rowOff>
    </xdr:from>
    <xdr:to>
      <xdr:col>0</xdr:col>
      <xdr:colOff>774700</xdr:colOff>
      <xdr:row>16</xdr:row>
      <xdr:rowOff>577596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xmlns="" id="{20AFDDF1-A1C8-FF47-8F27-A595341D2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7983200"/>
          <a:ext cx="774700" cy="52679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15</xdr:row>
      <xdr:rowOff>63500</xdr:rowOff>
    </xdr:from>
    <xdr:to>
      <xdr:col>0</xdr:col>
      <xdr:colOff>753782</xdr:colOff>
      <xdr:row>15</xdr:row>
      <xdr:rowOff>558800</xdr:rowOff>
    </xdr:to>
    <xdr:pic>
      <xdr:nvPicPr>
        <xdr:cNvPr id="26" name="Picture 11">
          <a:extLst>
            <a:ext uri="{FF2B5EF4-FFF2-40B4-BE49-F238E27FC236}">
              <a16:creationId xmlns:a16="http://schemas.microsoft.com/office/drawing/2014/main" xmlns="" id="{E9B64FA4-8916-6949-8FF9-CFAF0FB72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00" y="17399000"/>
          <a:ext cx="728382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</xdr:row>
      <xdr:rowOff>88900</xdr:rowOff>
    </xdr:from>
    <xdr:to>
      <xdr:col>0</xdr:col>
      <xdr:colOff>647700</xdr:colOff>
      <xdr:row>15</xdr:row>
      <xdr:rowOff>5909</xdr:rowOff>
    </xdr:to>
    <xdr:pic>
      <xdr:nvPicPr>
        <xdr:cNvPr id="27" name="Immagine 12">
          <a:extLst>
            <a:ext uri="{FF2B5EF4-FFF2-40B4-BE49-F238E27FC236}">
              <a16:creationId xmlns:a16="http://schemas.microsoft.com/office/drawing/2014/main" xmlns="" id="{1633E5A5-2B8C-A247-8E83-0D39375F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0" y="8763000"/>
          <a:ext cx="571500" cy="501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tabSelected="1" zoomScale="130" zoomScaleNormal="130" workbookViewId="0">
      <selection activeCell="L11" sqref="L11"/>
    </sheetView>
  </sheetViews>
  <sheetFormatPr defaultColWidth="10.875" defaultRowHeight="15.75"/>
  <cols>
    <col min="1" max="1" width="10.875" style="2"/>
    <col min="2" max="2" width="18.5" style="2" customWidth="1"/>
    <col min="3" max="3" width="15.125" style="2" customWidth="1"/>
    <col min="4" max="4" width="10.875" style="2"/>
    <col min="5" max="6" width="10.875" style="3"/>
    <col min="7" max="7" width="10.875" style="2"/>
    <col min="8" max="8" width="13.875" style="2" customWidth="1"/>
    <col min="9" max="9" width="13.125" style="2" customWidth="1"/>
    <col min="10" max="10" width="10.875" style="2"/>
    <col min="11" max="11" width="12" style="2" bestFit="1" customWidth="1"/>
    <col min="12" max="16384" width="10.875" style="2"/>
  </cols>
  <sheetData>
    <row r="2" spans="1:11" ht="21">
      <c r="B2" s="1"/>
    </row>
    <row r="3" spans="1:11" ht="23.25">
      <c r="A3" s="6" t="s">
        <v>33</v>
      </c>
      <c r="B3" s="6"/>
      <c r="C3" s="6"/>
      <c r="D3" s="6"/>
      <c r="E3" s="7"/>
      <c r="F3" s="7"/>
      <c r="G3" s="6" t="s">
        <v>32</v>
      </c>
      <c r="H3" s="28"/>
      <c r="I3" s="28"/>
    </row>
    <row r="4" spans="1:11">
      <c r="A4" s="9"/>
      <c r="B4" s="9"/>
      <c r="C4" s="9"/>
      <c r="D4" s="9"/>
      <c r="E4" s="11" t="s">
        <v>23</v>
      </c>
      <c r="F4" s="10" t="s">
        <v>23</v>
      </c>
      <c r="G4" s="19" t="s">
        <v>26</v>
      </c>
      <c r="H4" s="29" t="s">
        <v>29</v>
      </c>
      <c r="I4" s="8" t="s">
        <v>31</v>
      </c>
    </row>
    <row r="5" spans="1:11">
      <c r="A5" s="12" t="s">
        <v>18</v>
      </c>
      <c r="B5" s="15" t="s">
        <v>19</v>
      </c>
      <c r="C5" s="15" t="s">
        <v>20</v>
      </c>
      <c r="D5" s="16" t="s">
        <v>21</v>
      </c>
      <c r="E5" s="17" t="s">
        <v>22</v>
      </c>
      <c r="F5" s="18" t="s">
        <v>25</v>
      </c>
      <c r="G5" s="20" t="s">
        <v>27</v>
      </c>
      <c r="H5" s="30" t="s">
        <v>30</v>
      </c>
      <c r="I5" s="32" t="s">
        <v>30</v>
      </c>
    </row>
    <row r="6" spans="1:11" ht="45.95" customHeight="1">
      <c r="A6" s="14"/>
      <c r="B6" s="22" t="s">
        <v>0</v>
      </c>
      <c r="C6" s="23" t="s">
        <v>1</v>
      </c>
      <c r="D6" s="22" t="s">
        <v>2</v>
      </c>
      <c r="E6" s="24">
        <v>2300</v>
      </c>
      <c r="F6" s="25">
        <f>SUM(E6/2.2)</f>
        <v>1045.4545454545453</v>
      </c>
      <c r="G6" s="34">
        <v>28</v>
      </c>
      <c r="H6" s="31">
        <f t="shared" ref="H6:H17" si="0">SUM(E6*G6)</f>
        <v>64400</v>
      </c>
      <c r="I6" s="33">
        <f t="shared" ref="I6:I17" si="1">SUM(F6*G6)</f>
        <v>29272.727272727268</v>
      </c>
      <c r="K6" s="13"/>
    </row>
    <row r="7" spans="1:11" ht="45.95" customHeight="1">
      <c r="A7" s="14"/>
      <c r="B7" s="22" t="s">
        <v>5</v>
      </c>
      <c r="C7" s="23" t="s">
        <v>1</v>
      </c>
      <c r="D7" s="22" t="s">
        <v>2</v>
      </c>
      <c r="E7" s="24">
        <v>2100</v>
      </c>
      <c r="F7" s="25">
        <f t="shared" ref="F7:F15" si="2">SUM(E7/2.2)</f>
        <v>954.5454545454545</v>
      </c>
      <c r="G7" s="34">
        <v>94</v>
      </c>
      <c r="H7" s="31">
        <f t="shared" si="0"/>
        <v>197400</v>
      </c>
      <c r="I7" s="33">
        <f t="shared" si="1"/>
        <v>89727.272727272721</v>
      </c>
    </row>
    <row r="8" spans="1:11" ht="45.95" customHeight="1">
      <c r="A8" s="14"/>
      <c r="B8" s="22" t="s">
        <v>6</v>
      </c>
      <c r="C8" s="23" t="s">
        <v>1</v>
      </c>
      <c r="D8" s="22" t="s">
        <v>4</v>
      </c>
      <c r="E8" s="24">
        <v>2100</v>
      </c>
      <c r="F8" s="25">
        <f t="shared" si="2"/>
        <v>954.5454545454545</v>
      </c>
      <c r="G8" s="34">
        <v>8</v>
      </c>
      <c r="H8" s="31">
        <f t="shared" si="0"/>
        <v>16800</v>
      </c>
      <c r="I8" s="33">
        <f t="shared" si="1"/>
        <v>7636.363636363636</v>
      </c>
    </row>
    <row r="9" spans="1:11" ht="45.95" customHeight="1">
      <c r="A9" s="14"/>
      <c r="B9" s="22" t="s">
        <v>7</v>
      </c>
      <c r="C9" s="23" t="s">
        <v>1</v>
      </c>
      <c r="D9" s="22" t="s">
        <v>2</v>
      </c>
      <c r="E9" s="24">
        <v>1600</v>
      </c>
      <c r="F9" s="25">
        <f t="shared" si="2"/>
        <v>727.27272727272725</v>
      </c>
      <c r="G9" s="34">
        <v>8</v>
      </c>
      <c r="H9" s="31">
        <f t="shared" si="0"/>
        <v>12800</v>
      </c>
      <c r="I9" s="33">
        <f t="shared" si="1"/>
        <v>5818.181818181818</v>
      </c>
    </row>
    <row r="10" spans="1:11" ht="45.95" customHeight="1">
      <c r="A10" s="14"/>
      <c r="B10" s="22" t="s">
        <v>8</v>
      </c>
      <c r="C10" s="23" t="s">
        <v>1</v>
      </c>
      <c r="D10" s="26" t="s">
        <v>3</v>
      </c>
      <c r="E10" s="24">
        <v>1600</v>
      </c>
      <c r="F10" s="25">
        <f t="shared" si="2"/>
        <v>727.27272727272725</v>
      </c>
      <c r="G10" s="34">
        <v>4</v>
      </c>
      <c r="H10" s="31">
        <f t="shared" si="0"/>
        <v>6400</v>
      </c>
      <c r="I10" s="33">
        <f t="shared" si="1"/>
        <v>2909.090909090909</v>
      </c>
    </row>
    <row r="11" spans="1:11" ht="45.95" customHeight="1">
      <c r="A11" s="14"/>
      <c r="B11" s="22" t="s">
        <v>9</v>
      </c>
      <c r="C11" s="23" t="s">
        <v>1</v>
      </c>
      <c r="D11" s="22" t="s">
        <v>4</v>
      </c>
      <c r="E11" s="24">
        <v>1600</v>
      </c>
      <c r="F11" s="25">
        <f t="shared" si="2"/>
        <v>727.27272727272725</v>
      </c>
      <c r="G11" s="34">
        <v>4</v>
      </c>
      <c r="H11" s="31">
        <f t="shared" si="0"/>
        <v>6400</v>
      </c>
      <c r="I11" s="33">
        <f t="shared" si="1"/>
        <v>2909.090909090909</v>
      </c>
    </row>
    <row r="12" spans="1:11" ht="45.95" customHeight="1">
      <c r="A12" s="14"/>
      <c r="B12" s="22" t="s">
        <v>10</v>
      </c>
      <c r="C12" s="23" t="s">
        <v>1</v>
      </c>
      <c r="D12" s="22" t="s">
        <v>2</v>
      </c>
      <c r="E12" s="24">
        <v>1500</v>
      </c>
      <c r="F12" s="25">
        <f t="shared" si="2"/>
        <v>681.81818181818176</v>
      </c>
      <c r="G12" s="34">
        <v>8</v>
      </c>
      <c r="H12" s="31">
        <f t="shared" si="0"/>
        <v>12000</v>
      </c>
      <c r="I12" s="33">
        <f t="shared" si="1"/>
        <v>5454.545454545454</v>
      </c>
    </row>
    <row r="13" spans="1:11" ht="45.95" customHeight="1">
      <c r="A13" s="14"/>
      <c r="B13" s="22" t="s">
        <v>11</v>
      </c>
      <c r="C13" s="23" t="s">
        <v>1</v>
      </c>
      <c r="D13" s="22" t="s">
        <v>2</v>
      </c>
      <c r="E13" s="24">
        <v>2600</v>
      </c>
      <c r="F13" s="25">
        <f t="shared" si="2"/>
        <v>1181.8181818181818</v>
      </c>
      <c r="G13" s="34">
        <v>3</v>
      </c>
      <c r="H13" s="31">
        <f t="shared" si="0"/>
        <v>7800</v>
      </c>
      <c r="I13" s="33">
        <f t="shared" si="1"/>
        <v>3545.454545454545</v>
      </c>
    </row>
    <row r="14" spans="1:11" ht="45.95" customHeight="1">
      <c r="A14" s="14"/>
      <c r="B14" s="22" t="s">
        <v>12</v>
      </c>
      <c r="C14" s="23" t="s">
        <v>1</v>
      </c>
      <c r="D14" s="22" t="s">
        <v>4</v>
      </c>
      <c r="E14" s="24">
        <v>2600</v>
      </c>
      <c r="F14" s="25">
        <f t="shared" si="2"/>
        <v>1181.8181818181818</v>
      </c>
      <c r="G14" s="34">
        <v>6</v>
      </c>
      <c r="H14" s="31">
        <f t="shared" si="0"/>
        <v>15600</v>
      </c>
      <c r="I14" s="33">
        <f t="shared" si="1"/>
        <v>7090.9090909090901</v>
      </c>
    </row>
    <row r="15" spans="1:11" ht="45.95" customHeight="1">
      <c r="B15" s="22" t="s">
        <v>24</v>
      </c>
      <c r="C15" s="23" t="s">
        <v>1</v>
      </c>
      <c r="D15" s="26" t="s">
        <v>3</v>
      </c>
      <c r="E15" s="24">
        <v>2600</v>
      </c>
      <c r="F15" s="25">
        <f t="shared" si="2"/>
        <v>1181.8181818181818</v>
      </c>
      <c r="G15" s="34">
        <v>10</v>
      </c>
      <c r="H15" s="31">
        <f t="shared" si="0"/>
        <v>26000</v>
      </c>
      <c r="I15" s="33">
        <f t="shared" si="1"/>
        <v>11818.181818181818</v>
      </c>
    </row>
    <row r="16" spans="1:11" ht="47.1" customHeight="1">
      <c r="A16" s="14"/>
      <c r="B16" s="22" t="s">
        <v>14</v>
      </c>
      <c r="C16" s="27" t="s">
        <v>13</v>
      </c>
      <c r="D16" s="22" t="s">
        <v>15</v>
      </c>
      <c r="E16" s="24">
        <v>1550</v>
      </c>
      <c r="F16" s="25">
        <f t="shared" ref="F16:F17" si="3">SUM(E16/2.2)</f>
        <v>704.5454545454545</v>
      </c>
      <c r="G16" s="34">
        <v>200</v>
      </c>
      <c r="H16" s="31">
        <f t="shared" si="0"/>
        <v>310000</v>
      </c>
      <c r="I16" s="33">
        <f t="shared" si="1"/>
        <v>140909.09090909091</v>
      </c>
    </row>
    <row r="17" spans="1:9" ht="51" customHeight="1">
      <c r="A17" s="14"/>
      <c r="B17" s="22" t="s">
        <v>16</v>
      </c>
      <c r="C17" s="27" t="s">
        <v>13</v>
      </c>
      <c r="D17" s="22" t="s">
        <v>17</v>
      </c>
      <c r="E17" s="24">
        <v>1550</v>
      </c>
      <c r="F17" s="25">
        <f t="shared" si="3"/>
        <v>704.5454545454545</v>
      </c>
      <c r="G17" s="34">
        <v>53</v>
      </c>
      <c r="H17" s="31">
        <f t="shared" si="0"/>
        <v>82150</v>
      </c>
      <c r="I17" s="33">
        <f t="shared" si="1"/>
        <v>37340.909090909088</v>
      </c>
    </row>
    <row r="18" spans="1:9">
      <c r="B18" s="4"/>
      <c r="C18" s="4"/>
      <c r="D18" s="4"/>
      <c r="E18" s="5"/>
      <c r="F18" s="5"/>
      <c r="G18" s="21" t="s">
        <v>28</v>
      </c>
      <c r="H18" s="31" t="s">
        <v>29</v>
      </c>
      <c r="I18" s="33" t="s">
        <v>31</v>
      </c>
    </row>
    <row r="19" spans="1:9" ht="27" customHeight="1">
      <c r="G19" s="35">
        <f>SUM(G6:G17)</f>
        <v>426</v>
      </c>
      <c r="H19" s="11">
        <f>SUM(H6:H17)</f>
        <v>757750</v>
      </c>
      <c r="I19" s="10">
        <f>SUM(I6:I17)</f>
        <v>344431.81818181812</v>
      </c>
    </row>
  </sheetData>
  <pageMargins left="0.7" right="0.7" top="0.75" bottom="0.75" header="0.3" footer="0.3"/>
  <pageSetup paperSize="9" scale="5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Stock_List</dc:subject>
  <dc:creator/>
  <cp:keywords/>
  <dc:description/>
  <cp:lastModifiedBy>Dators</cp:lastModifiedBy>
  <cp:lastPrinted>2024-06-11T18:11:17Z</cp:lastPrinted>
  <dcterms:created xsi:type="dcterms:W3CDTF">2024-02-22T12:39:12Z</dcterms:created>
  <dcterms:modified xsi:type="dcterms:W3CDTF">2026-02-10T18:33:51Z</dcterms:modified>
  <cp:category/>
</cp:coreProperties>
</file>